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8" windowHeight="7296" activeTab="0"/>
  </bookViews>
  <sheets>
    <sheet name="REQUERIMIENTO" sheetId="1" r:id="rId1"/>
    <sheet name="Codigos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Administrador</author>
  </authors>
  <commentList>
    <comment ref="J9" authorId="0">
      <text>
        <r>
          <rPr>
            <b/>
            <sz val="8"/>
            <rFont val="Tahoma"/>
            <family val="2"/>
          </rPr>
          <t>Administrador:</t>
        </r>
        <r>
          <rPr>
            <sz val="8"/>
            <rFont val="Tahoma"/>
            <family val="2"/>
          </rPr>
          <t xml:space="preserve">
DEBE INGRESAR EL CODIGO DE SU AREA
(DETALLADOS  EN LA HOJA CODIGOS)
</t>
        </r>
      </text>
    </comment>
    <comment ref="R20" authorId="0">
      <text>
        <r>
          <rPr>
            <b/>
            <sz val="8"/>
            <rFont val="Tahoma"/>
            <family val="2"/>
          </rPr>
          <t>Administrador:</t>
        </r>
        <r>
          <rPr>
            <sz val="8"/>
            <rFont val="Tahoma"/>
            <family val="2"/>
          </rPr>
          <t xml:space="preserve">
DEBE INGRESAR EL CODIGO DE SU AREA
(DETALLADOS  EN LA HOJA CODIGOS)
</t>
        </r>
      </text>
    </comment>
    <comment ref="R40" authorId="0">
      <text>
        <r>
          <rPr>
            <b/>
            <sz val="8"/>
            <rFont val="Tahoma"/>
            <family val="0"/>
          </rPr>
          <t>Administrador:</t>
        </r>
        <r>
          <rPr>
            <sz val="8"/>
            <rFont val="Tahoma"/>
            <family val="0"/>
          </rPr>
          <t xml:space="preserve">
debe completarse con el NOMBRE DE LA PERSONA A CARGO deL área, de lo contrario no se aceptara</t>
        </r>
      </text>
    </comment>
  </commentList>
</comments>
</file>

<file path=xl/sharedStrings.xml><?xml version="1.0" encoding="utf-8"?>
<sst xmlns="http://schemas.openxmlformats.org/spreadsheetml/2006/main" count="236" uniqueCount="212">
  <si>
    <t>UNIVERSIDAD NACIONAL DE CÓRDOBA</t>
  </si>
  <si>
    <t>FACULTAD DE LENGUAS</t>
  </si>
  <si>
    <t>Código</t>
  </si>
  <si>
    <t>Item</t>
  </si>
  <si>
    <t>Cantidad</t>
  </si>
  <si>
    <t>Descripción</t>
  </si>
  <si>
    <t>Monto Estimado</t>
  </si>
  <si>
    <t>Destino</t>
  </si>
  <si>
    <t>SECRETARIA DE COORDINACION Y FINANZAS</t>
  </si>
  <si>
    <t xml:space="preserve">Córdoba, </t>
  </si>
  <si>
    <t>Area Ejecutora:</t>
  </si>
  <si>
    <t>Nº</t>
  </si>
  <si>
    <t xml:space="preserve">REQUERIMIENTO </t>
  </si>
  <si>
    <t>Córdoba</t>
  </si>
  <si>
    <t>Area Solicitante</t>
  </si>
  <si>
    <t>Nombre del Area</t>
  </si>
  <si>
    <t>CR. RICARDO DANIEL BACHIGLIONE</t>
  </si>
  <si>
    <t>S                           /                          D</t>
  </si>
  <si>
    <t>De mi mayor consideración:</t>
  </si>
  <si>
    <t>Nos dirigimos a Ud a los efectos de solicitar lo que a continuación se detalla:</t>
  </si>
  <si>
    <t>TOTAL DEL REQUERIMIENTO</t>
  </si>
  <si>
    <t>JUSTIFICACION DEL PEDIDO:</t>
  </si>
  <si>
    <t>Firma del Responsable Area Solicitante</t>
  </si>
  <si>
    <t>USO INTERNO NO LLENAR</t>
  </si>
  <si>
    <t>Córdoba, …./…../………; PASE a la Secretaría de Coordinación y Finanzas, para su AUTORIZACION</t>
  </si>
  <si>
    <t>Visto, lo informado por las areas intervinientes, se APRUEBA / DENIEGA, la ejecución del requerimiento.</t>
  </si>
  <si>
    <t>Monto Real</t>
  </si>
  <si>
    <t>JUSTIFICACION DEL REQUERIMIENTO:</t>
  </si>
  <si>
    <t>Córdoba, …./…../………; PASE a/al  Área de Infraestructura y Seguridad/ Departamento Informático, a efectos de que se VERIFIQUE la conveniencia del mismo.</t>
  </si>
  <si>
    <t>VERIFICACIÓN DEL ÁREA TÉCNICA</t>
  </si>
  <si>
    <t>MONTO DEL REQUERIMIENTO</t>
  </si>
  <si>
    <t>INPUTACION PRESUPUESTARIA</t>
  </si>
  <si>
    <t>CUENTA</t>
  </si>
  <si>
    <t>DENOMINACION</t>
  </si>
  <si>
    <t>cuentas presupuestarias</t>
  </si>
  <si>
    <t>C.G.N.</t>
  </si>
  <si>
    <t>RECURSOS PROPIOS</t>
  </si>
  <si>
    <t>FONDO UNIVERSITARIO</t>
  </si>
  <si>
    <t>DEPARTAMENTO</t>
  </si>
  <si>
    <t>CORRESPONDE</t>
  </si>
  <si>
    <t>TIPO DE TRAMITE</t>
  </si>
  <si>
    <t>COMPRA DIRECTA</t>
  </si>
  <si>
    <t>TRAMITE SIMPLIFICADO  - 1</t>
  </si>
  <si>
    <t>TRAMITE SIMPLIFICADO  - 2</t>
  </si>
  <si>
    <t>CONTRATACION DIRECTA</t>
  </si>
  <si>
    <t>LIC.PRIVADA</t>
  </si>
  <si>
    <t>LIC. PÚBLICA</t>
  </si>
  <si>
    <t>CREDITO DISPONIBLE</t>
  </si>
  <si>
    <t>Córdoba, …./…../………; PASE al  Área Económico Financiera, a efectos de que se VERIFIQUE la imputación presupuestaria del mismo.</t>
  </si>
  <si>
    <t>Subdep.</t>
  </si>
  <si>
    <t xml:space="preserve"> Área</t>
  </si>
  <si>
    <t>16-001</t>
  </si>
  <si>
    <t>16-002</t>
  </si>
  <si>
    <t>Vicedecanato</t>
  </si>
  <si>
    <t>16-003</t>
  </si>
  <si>
    <t>Pro-Secretaría Económica Financiera</t>
  </si>
  <si>
    <t>16-004</t>
  </si>
  <si>
    <t>Decanato</t>
  </si>
  <si>
    <t>16-005</t>
  </si>
  <si>
    <t>Regencia Departamento Cultural</t>
  </si>
  <si>
    <t>16-006</t>
  </si>
  <si>
    <t>Secretaría De Asuntos Estudiantiles</t>
  </si>
  <si>
    <t>16-007</t>
  </si>
  <si>
    <t>Secretaría De Extensión Vélez</t>
  </si>
  <si>
    <t>16-008</t>
  </si>
  <si>
    <t>Oficina Y Sala Hcd</t>
  </si>
  <si>
    <t>16-009</t>
  </si>
  <si>
    <t>Área De Traductologia (Atra)</t>
  </si>
  <si>
    <t>16-010</t>
  </si>
  <si>
    <t>Área De Lingüística Aplicada (Ala)</t>
  </si>
  <si>
    <t>16-011</t>
  </si>
  <si>
    <t>Área De Italianistica (Arit)</t>
  </si>
  <si>
    <t>16-013</t>
  </si>
  <si>
    <t xml:space="preserve">Aulas Vélez Sarsfield Subs. (2,3 Y 4) Y Planta Baja (25) </t>
  </si>
  <si>
    <t>16-014</t>
  </si>
  <si>
    <t>Aulas  Vélez Sarsfield P. Alta (6,7,8,10,11,13,14; 16 A 23)</t>
  </si>
  <si>
    <t>16-015</t>
  </si>
  <si>
    <t>Sala De Profesores Ciudad Universitaria</t>
  </si>
  <si>
    <t>16-016</t>
  </si>
  <si>
    <t>Español Para Extranjeros  Ele</t>
  </si>
  <si>
    <t>16-017</t>
  </si>
  <si>
    <t xml:space="preserve">Oficialía </t>
  </si>
  <si>
    <t>16-018</t>
  </si>
  <si>
    <t>Biblioteca</t>
  </si>
  <si>
    <t>16-019</t>
  </si>
  <si>
    <t>Secretaría Académica</t>
  </si>
  <si>
    <t>16-020</t>
  </si>
  <si>
    <t>Prosecretaria Académica De Concursos</t>
  </si>
  <si>
    <t>16-021</t>
  </si>
  <si>
    <t>Departamento De Idiomas Con Fines Académicos (Difa)</t>
  </si>
  <si>
    <t>16-022</t>
  </si>
  <si>
    <t>Secretaria De Ciencia Y Tecnología (Secyt)</t>
  </si>
  <si>
    <t>16-023</t>
  </si>
  <si>
    <t>Secretaría De Posgrado</t>
  </si>
  <si>
    <t>16-024</t>
  </si>
  <si>
    <t>Salón Auditórium A</t>
  </si>
  <si>
    <t>16-025</t>
  </si>
  <si>
    <t xml:space="preserve">Cabina </t>
  </si>
  <si>
    <t>16-026</t>
  </si>
  <si>
    <t>Oficina Personal Y Sueldos</t>
  </si>
  <si>
    <t>16-027</t>
  </si>
  <si>
    <t xml:space="preserve">Mesa De Entradas </t>
  </si>
  <si>
    <t>16-028</t>
  </si>
  <si>
    <t xml:space="preserve">Secretaría De Coordinación </t>
  </si>
  <si>
    <t>16-029</t>
  </si>
  <si>
    <t>Cantina Ciudad Universitaria</t>
  </si>
  <si>
    <t>16-030</t>
  </si>
  <si>
    <t>Centro De Estudiantes</t>
  </si>
  <si>
    <t>16-031</t>
  </si>
  <si>
    <t>Área Informática Ciudad Universitaria</t>
  </si>
  <si>
    <t>16-032</t>
  </si>
  <si>
    <t>Aulas Planta Baja Obispo Trejo (1 A 8)</t>
  </si>
  <si>
    <t>16-033</t>
  </si>
  <si>
    <t>Aulas Planta Alta Obispo Trejo (9 A 12)</t>
  </si>
  <si>
    <t>16-034</t>
  </si>
  <si>
    <t>Secretaría Intensivos Trejo</t>
  </si>
  <si>
    <t>16-035</t>
  </si>
  <si>
    <t>Sala De Profesores Trejo</t>
  </si>
  <si>
    <t>16-036</t>
  </si>
  <si>
    <t>Maestría En Literaturas Y Literaturas Comparadas</t>
  </si>
  <si>
    <t>16-037</t>
  </si>
  <si>
    <t>Secretaría Departamento Cultural</t>
  </si>
  <si>
    <t>16-038</t>
  </si>
  <si>
    <t>Educación A Distancia</t>
  </si>
  <si>
    <t>16-039</t>
  </si>
  <si>
    <t xml:space="preserve">Sala De Profesores - Dpto. Cultural </t>
  </si>
  <si>
    <t>16-040</t>
  </si>
  <si>
    <t>Mantenimiento</t>
  </si>
  <si>
    <t>16-041</t>
  </si>
  <si>
    <t xml:space="preserve">Maestría En Traductologia </t>
  </si>
  <si>
    <t>16-042</t>
  </si>
  <si>
    <t>Caja Vélez</t>
  </si>
  <si>
    <t>16-043</t>
  </si>
  <si>
    <t>Área Literatura Y Culturas Comparadas (Alcc)</t>
  </si>
  <si>
    <t>16-044</t>
  </si>
  <si>
    <t>Depósitos Vélez Sarsfield</t>
  </si>
  <si>
    <t>16-045</t>
  </si>
  <si>
    <t>Deposito -  Obispo Trejo</t>
  </si>
  <si>
    <t>16-046</t>
  </si>
  <si>
    <t>Bienes No Disponibles</t>
  </si>
  <si>
    <t>16-047</t>
  </si>
  <si>
    <t>Área Didáctica Teórica Y Aplicada De Las Lenguas (Adile)</t>
  </si>
  <si>
    <t>16-048</t>
  </si>
  <si>
    <t xml:space="preserve">Área Tecnologías De La Información Y Las Comunicaciones Para La Educación En Lenguas (Aticel) </t>
  </si>
  <si>
    <t>16-049</t>
  </si>
  <si>
    <t>Depósitos Ciudad Universitaria</t>
  </si>
  <si>
    <t>16-050</t>
  </si>
  <si>
    <t>Espacio Para Personal (Comedor)</t>
  </si>
  <si>
    <t>16-051</t>
  </si>
  <si>
    <t>Espacio Estudiantil (Comedor)</t>
  </si>
  <si>
    <t>16-052</t>
  </si>
  <si>
    <t>Salas Técnicas Ciudad Universitaria</t>
  </si>
  <si>
    <t>16-053</t>
  </si>
  <si>
    <t>Depósitos De Actas Oficialía</t>
  </si>
  <si>
    <t>16-054</t>
  </si>
  <si>
    <t>Sala Server Ciudad Universitaria</t>
  </si>
  <si>
    <t>16-055</t>
  </si>
  <si>
    <t>Box (1 A 7)</t>
  </si>
  <si>
    <t>16-056</t>
  </si>
  <si>
    <t>Maestría En Español Como Lengua Extranjera</t>
  </si>
  <si>
    <t>16-057</t>
  </si>
  <si>
    <t>Maestría En Lenguaje E Interculturalidades</t>
  </si>
  <si>
    <t>16-058</t>
  </si>
  <si>
    <t>Maestría En Ingles</t>
  </si>
  <si>
    <t>16-059</t>
  </si>
  <si>
    <t>Doctorado Ciencia Del Lenguaje</t>
  </si>
  <si>
    <t>16-060</t>
  </si>
  <si>
    <t>Administración Posgrado</t>
  </si>
  <si>
    <t>16-061</t>
  </si>
  <si>
    <t>Oficina Posgrado</t>
  </si>
  <si>
    <t>16-062</t>
  </si>
  <si>
    <t>Área De Infraestructura OGHSML</t>
  </si>
  <si>
    <t>16-063</t>
  </si>
  <si>
    <t>Salón Auditórium B Subsuelo Vélez Sarsfield</t>
  </si>
  <si>
    <t>16-064</t>
  </si>
  <si>
    <t>Sala De Máquinas Vélez Sarsfield</t>
  </si>
  <si>
    <t>16-065</t>
  </si>
  <si>
    <t>Área Comunicación Institucional</t>
  </si>
  <si>
    <t>16-066</t>
  </si>
  <si>
    <t>Departamento Informática Vélez Sarsfield</t>
  </si>
  <si>
    <t>16-067</t>
  </si>
  <si>
    <t xml:space="preserve">Daad </t>
  </si>
  <si>
    <t>16-068</t>
  </si>
  <si>
    <t>Cantina Vélez Sarsfield</t>
  </si>
  <si>
    <t>16-069</t>
  </si>
  <si>
    <t>Oficina 2º Patio Trejo</t>
  </si>
  <si>
    <t>16-070</t>
  </si>
  <si>
    <t>Sala Server Trejo</t>
  </si>
  <si>
    <t>16-071</t>
  </si>
  <si>
    <t>Coordinación Cursos Intensivos</t>
  </si>
  <si>
    <t>16-072</t>
  </si>
  <si>
    <t>Aula Multimedia Ciudad Universitaria 8</t>
  </si>
  <si>
    <t>16-073</t>
  </si>
  <si>
    <t>Aula Multimedia Ciudad Universitaria 9</t>
  </si>
  <si>
    <t>16-074</t>
  </si>
  <si>
    <t>Aula Multimedia Ciudad Universitaria 20</t>
  </si>
  <si>
    <t>16-075</t>
  </si>
  <si>
    <t xml:space="preserve">Aulas Laboratorios Ciudad Universitaria 5 </t>
  </si>
  <si>
    <t>16-076</t>
  </si>
  <si>
    <t>Aulas Laboratorios Ciudad Universitaria 15</t>
  </si>
  <si>
    <t>16-077</t>
  </si>
  <si>
    <t>Deposito Área Limpieza</t>
  </si>
  <si>
    <t>16-078</t>
  </si>
  <si>
    <t>Aulas Planta Baja Ciudad Universitaria (1 A 4; 6 Y 7)</t>
  </si>
  <si>
    <t>16-079</t>
  </si>
  <si>
    <t>Aulas Planta Baja Ciudad Universitaria (10 A 14; 17 A 18; 22 A 24)</t>
  </si>
  <si>
    <t>16-080</t>
  </si>
  <si>
    <t>Aulas Planta Baja Ciudad Universitaria (25 A 33)</t>
  </si>
  <si>
    <t xml:space="preserve"> Área De Enseñanza</t>
  </si>
  <si>
    <t>Sr.</t>
  </si>
  <si>
    <t>Secretaria de Planeamiento</t>
  </si>
  <si>
    <t>Mgtr. Cecilia de la Vega</t>
  </si>
</sst>
</file>

<file path=xl/styles.xml><?xml version="1.0" encoding="utf-8"?>
<styleSheet xmlns="http://schemas.openxmlformats.org/spreadsheetml/2006/main">
  <numFmts count="3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2C0A]dddd\,\ dd&quot; de &quot;mmmm&quot; de &quot;yyyy"/>
    <numFmt numFmtId="181" formatCode="dd\-mm\-yy;@"/>
    <numFmt numFmtId="182" formatCode="0#"/>
    <numFmt numFmtId="183" formatCode="0000#"/>
    <numFmt numFmtId="184" formatCode="000#"/>
    <numFmt numFmtId="185" formatCode="_ [$$-2C0A]\ * #,##0.00_ ;_ [$$-2C0A]\ * \-#,##0.00_ ;_ [$$-2C0A]\ * &quot;-&quot;??_ ;_ @_ "/>
    <numFmt numFmtId="186" formatCode="[$$-2C0A]\ #,##0.00"/>
    <numFmt numFmtId="187" formatCode="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-40A]dddd\,\ dd&quot; de &quot;mmmm&quot; de &quot;yyyy"/>
    <numFmt numFmtId="193" formatCode="[$-F800]dddd\,\ mmmm\ dd\,\ yyyy"/>
    <numFmt numFmtId="194" formatCode="[$-2C0A]dddd\,\ d\ &quot;de&quot;\ mmmm\ &quot;de&quot;\ yyyy"/>
  </numFmts>
  <fonts count="53">
    <font>
      <sz val="10"/>
      <name val="Arial"/>
      <family val="0"/>
    </font>
    <font>
      <sz val="8"/>
      <name val="Arial"/>
      <family val="0"/>
    </font>
    <font>
      <b/>
      <sz val="12"/>
      <color indexed="12"/>
      <name val="Arial"/>
      <family val="2"/>
    </font>
    <font>
      <sz val="8"/>
      <color indexed="12"/>
      <name val="Arial"/>
      <family val="0"/>
    </font>
    <font>
      <u val="single"/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181" fontId="3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/>
    </xf>
    <xf numFmtId="44" fontId="1" fillId="0" borderId="11" xfId="0" applyNumberFormat="1" applyFont="1" applyBorder="1" applyAlignment="1">
      <alignment/>
    </xf>
    <xf numFmtId="44" fontId="1" fillId="0" borderId="12" xfId="0" applyNumberFormat="1" applyFont="1" applyBorder="1" applyAlignment="1">
      <alignment/>
    </xf>
    <xf numFmtId="44" fontId="1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44" fontId="1" fillId="33" borderId="11" xfId="0" applyNumberFormat="1" applyFont="1" applyFill="1" applyBorder="1" applyAlignment="1">
      <alignment/>
    </xf>
    <xf numFmtId="44" fontId="1" fillId="33" borderId="12" xfId="0" applyNumberFormat="1" applyFont="1" applyFill="1" applyBorder="1" applyAlignment="1">
      <alignment/>
    </xf>
    <xf numFmtId="44" fontId="1" fillId="33" borderId="13" xfId="0" applyNumberFormat="1" applyFont="1" applyFill="1" applyBorder="1" applyAlignment="1">
      <alignment/>
    </xf>
    <xf numFmtId="0" fontId="6" fillId="0" borderId="0" xfId="0" applyFont="1" applyAlignment="1">
      <alignment/>
    </xf>
    <xf numFmtId="44" fontId="9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7" fillId="34" borderId="0" xfId="0" applyFont="1" applyFill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87" fontId="0" fillId="0" borderId="0" xfId="49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87" fontId="0" fillId="0" borderId="0" xfId="0" applyNumberFormat="1" applyFont="1" applyBorder="1" applyAlignment="1">
      <alignment horizontal="center" vertical="center" wrapText="1"/>
    </xf>
    <xf numFmtId="187" fontId="0" fillId="0" borderId="0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 horizontal="center"/>
    </xf>
    <xf numFmtId="193" fontId="5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5" fillId="36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26" xfId="0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81" fontId="15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4" fontId="1" fillId="0" borderId="13" xfId="0" applyNumberFormat="1" applyFont="1" applyFill="1" applyBorder="1" applyAlignment="1">
      <alignment horizontal="center"/>
    </xf>
    <xf numFmtId="44" fontId="1" fillId="0" borderId="16" xfId="0" applyNumberFormat="1" applyFont="1" applyFill="1" applyBorder="1" applyAlignment="1">
      <alignment horizontal="center"/>
    </xf>
    <xf numFmtId="44" fontId="1" fillId="0" borderId="12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44" fontId="9" fillId="0" borderId="36" xfId="0" applyNumberFormat="1" applyFont="1" applyBorder="1" applyAlignment="1">
      <alignment horizontal="center"/>
    </xf>
    <xf numFmtId="44" fontId="9" fillId="0" borderId="3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6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4" fontId="5" fillId="0" borderId="47" xfId="0" applyNumberFormat="1" applyFont="1" applyBorder="1" applyAlignment="1">
      <alignment horizontal="center"/>
    </xf>
    <xf numFmtId="44" fontId="5" fillId="0" borderId="24" xfId="0" applyNumberFormat="1" applyFont="1" applyBorder="1" applyAlignment="1">
      <alignment horizontal="center"/>
    </xf>
    <xf numFmtId="44" fontId="5" fillId="0" borderId="45" xfId="0" applyNumberFormat="1" applyFont="1" applyBorder="1" applyAlignment="1">
      <alignment horizontal="center"/>
    </xf>
    <xf numFmtId="44" fontId="5" fillId="0" borderId="26" xfId="0" applyNumberFormat="1" applyFont="1" applyBorder="1" applyAlignment="1">
      <alignment horizontal="center"/>
    </xf>
    <xf numFmtId="44" fontId="5" fillId="0" borderId="48" xfId="0" applyNumberFormat="1" applyFont="1" applyBorder="1" applyAlignment="1">
      <alignment horizontal="center"/>
    </xf>
    <xf numFmtId="44" fontId="5" fillId="0" borderId="4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5" fillId="0" borderId="50" xfId="0" applyFont="1" applyBorder="1" applyAlignment="1">
      <alignment horizontal="center"/>
    </xf>
    <xf numFmtId="193" fontId="5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39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19050</xdr:rowOff>
    </xdr:from>
    <xdr:to>
      <xdr:col>0</xdr:col>
      <xdr:colOff>342900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190500</xdr:colOff>
      <xdr:row>0</xdr:row>
      <xdr:rowOff>19050</xdr:rowOff>
    </xdr:from>
    <xdr:to>
      <xdr:col>9</xdr:col>
      <xdr:colOff>247650</xdr:colOff>
      <xdr:row>3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"/>
          <a:ext cx="504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tabSelected="1" zoomScalePageLayoutView="0" workbookViewId="0" topLeftCell="I1">
      <selection activeCell="T18" sqref="T18"/>
    </sheetView>
  </sheetViews>
  <sheetFormatPr defaultColWidth="11.421875" defaultRowHeight="12.75"/>
  <cols>
    <col min="1" max="1" width="5.421875" style="1" hidden="1" customWidth="1"/>
    <col min="2" max="2" width="6.28125" style="1" hidden="1" customWidth="1"/>
    <col min="3" max="3" width="0" style="1" hidden="1" customWidth="1"/>
    <col min="4" max="4" width="16.421875" style="1" hidden="1" customWidth="1"/>
    <col min="5" max="5" width="14.00390625" style="1" hidden="1" customWidth="1"/>
    <col min="6" max="6" width="13.7109375" style="1" hidden="1" customWidth="1"/>
    <col min="7" max="7" width="5.00390625" style="1" hidden="1" customWidth="1"/>
    <col min="8" max="8" width="29.421875" style="1" hidden="1" customWidth="1"/>
    <col min="9" max="10" width="6.7109375" style="1" customWidth="1"/>
    <col min="11" max="11" width="9.28125" style="1" customWidth="1"/>
    <col min="12" max="21" width="6.7109375" style="1" customWidth="1"/>
    <col min="22" max="22" width="8.7109375" style="1" customWidth="1"/>
    <col min="23" max="23" width="6.28125" style="1" customWidth="1"/>
    <col min="24" max="16384" width="11.421875" style="1" customWidth="1"/>
  </cols>
  <sheetData>
    <row r="1" spans="2:14" ht="15" customHeight="1">
      <c r="B1" s="1" t="s">
        <v>0</v>
      </c>
      <c r="K1" s="117" t="s">
        <v>0</v>
      </c>
      <c r="L1" s="117"/>
      <c r="M1" s="117"/>
      <c r="N1" s="117"/>
    </row>
    <row r="2" spans="2:13" ht="12.75" customHeight="1">
      <c r="B2" s="1" t="s">
        <v>1</v>
      </c>
      <c r="F2" s="3" t="s">
        <v>12</v>
      </c>
      <c r="G2" s="3" t="s">
        <v>11</v>
      </c>
      <c r="K2" s="117" t="s">
        <v>1</v>
      </c>
      <c r="L2" s="117"/>
      <c r="M2" s="117"/>
    </row>
    <row r="3" spans="19:22" ht="12.75" customHeight="1">
      <c r="S3" s="119" t="s">
        <v>12</v>
      </c>
      <c r="T3" s="119"/>
      <c r="U3" s="3" t="s">
        <v>11</v>
      </c>
      <c r="V3" s="46"/>
    </row>
    <row r="4" spans="5:6" ht="11.25">
      <c r="E4" s="1" t="s">
        <v>13</v>
      </c>
      <c r="F4" s="2">
        <f ca="1">TODAY()</f>
        <v>44734</v>
      </c>
    </row>
    <row r="5" spans="20:23" ht="12.75" customHeight="1">
      <c r="T5" s="118" t="s">
        <v>13</v>
      </c>
      <c r="U5" s="118"/>
      <c r="V5" s="70">
        <f ca="1">TODAY()</f>
        <v>44734</v>
      </c>
      <c r="W5" s="70"/>
    </row>
    <row r="6" spans="4:8" ht="11.25">
      <c r="D6" s="65" t="s">
        <v>14</v>
      </c>
      <c r="E6" s="65"/>
      <c r="F6" s="65"/>
      <c r="G6" s="65"/>
      <c r="H6" s="65"/>
    </row>
    <row r="7" spans="4:20" ht="11.25">
      <c r="D7" s="5" t="s">
        <v>2</v>
      </c>
      <c r="E7" s="65" t="s">
        <v>15</v>
      </c>
      <c r="F7" s="65"/>
      <c r="G7" s="65"/>
      <c r="H7" s="65"/>
      <c r="J7" s="71" t="s">
        <v>14</v>
      </c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4:20" ht="13.5" customHeight="1">
      <c r="D8" s="24">
        <v>18</v>
      </c>
      <c r="E8" s="66" t="e">
        <f>LOOKUP(D8,Codigos!C$2:D$100)</f>
        <v>#N/A</v>
      </c>
      <c r="F8" s="67"/>
      <c r="G8" s="67"/>
      <c r="H8" s="68"/>
      <c r="J8" s="5" t="s">
        <v>2</v>
      </c>
      <c r="K8" s="65" t="s">
        <v>15</v>
      </c>
      <c r="L8" s="65"/>
      <c r="M8" s="65"/>
      <c r="N8" s="65"/>
      <c r="O8" s="65"/>
      <c r="P8" s="65"/>
      <c r="Q8" s="65"/>
      <c r="R8" s="65"/>
      <c r="S8" s="65"/>
      <c r="T8" s="65"/>
    </row>
    <row r="9" spans="10:20" ht="15.75">
      <c r="J9" s="41" t="s">
        <v>51</v>
      </c>
      <c r="K9" s="72" t="str">
        <f>LOOKUP(J9,Codigos!B2:C80)</f>
        <v> Área De Enseñanza</v>
      </c>
      <c r="L9" s="72"/>
      <c r="M9" s="72"/>
      <c r="N9" s="72"/>
      <c r="O9" s="72"/>
      <c r="P9" s="72"/>
      <c r="Q9" s="72"/>
      <c r="R9" s="72"/>
      <c r="S9" s="72"/>
      <c r="T9" s="72"/>
    </row>
    <row r="10" spans="10:20" ht="15.75">
      <c r="J10" s="50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ht="11.25">
      <c r="J11" s="1" t="s">
        <v>209</v>
      </c>
    </row>
    <row r="12" spans="1:12" ht="11.25">
      <c r="A12" s="1" t="s">
        <v>16</v>
      </c>
      <c r="J12" s="43" t="s">
        <v>210</v>
      </c>
      <c r="K12" s="43"/>
      <c r="L12" s="43"/>
    </row>
    <row r="13" spans="1:10" ht="11.25">
      <c r="A13" s="6" t="s">
        <v>17</v>
      </c>
      <c r="J13" s="42" t="s">
        <v>211</v>
      </c>
    </row>
    <row r="14" ht="11.25">
      <c r="J14" s="6" t="s">
        <v>17</v>
      </c>
    </row>
    <row r="15" ht="11.25">
      <c r="A15" s="1" t="s">
        <v>18</v>
      </c>
    </row>
    <row r="16" spans="2:10" ht="11.25">
      <c r="B16" s="1" t="s">
        <v>19</v>
      </c>
      <c r="J16" s="1" t="s">
        <v>18</v>
      </c>
    </row>
    <row r="17" ht="11.25">
      <c r="K17" s="1" t="s">
        <v>19</v>
      </c>
    </row>
    <row r="18" spans="1:8" ht="11.25">
      <c r="A18" s="4" t="s">
        <v>3</v>
      </c>
      <c r="B18" s="4" t="s">
        <v>4</v>
      </c>
      <c r="C18" s="65" t="s">
        <v>5</v>
      </c>
      <c r="D18" s="65"/>
      <c r="E18" s="4" t="s">
        <v>6</v>
      </c>
      <c r="F18" s="4" t="s">
        <v>26</v>
      </c>
      <c r="G18" s="65" t="s">
        <v>7</v>
      </c>
      <c r="H18" s="65"/>
    </row>
    <row r="19" spans="1:22" ht="11.25">
      <c r="A19" s="7">
        <v>1</v>
      </c>
      <c r="B19" s="8"/>
      <c r="C19" s="69"/>
      <c r="D19" s="69"/>
      <c r="E19" s="17"/>
      <c r="F19" s="13"/>
      <c r="G19" s="7">
        <v>67</v>
      </c>
      <c r="H19" s="9" t="e">
        <f>LOOKUP(G19,Codigos!C$2:D$100)</f>
        <v>#N/A</v>
      </c>
      <c r="J19" s="4" t="s">
        <v>3</v>
      </c>
      <c r="K19" s="4" t="s">
        <v>4</v>
      </c>
      <c r="L19" s="65"/>
      <c r="M19" s="65"/>
      <c r="N19" s="65"/>
      <c r="O19" s="65"/>
      <c r="P19" s="65" t="s">
        <v>6</v>
      </c>
      <c r="Q19" s="65"/>
      <c r="R19" s="65" t="s">
        <v>7</v>
      </c>
      <c r="S19" s="65"/>
      <c r="T19" s="65"/>
      <c r="U19" s="65"/>
      <c r="V19" s="65"/>
    </row>
    <row r="20" spans="1:22" ht="12.75" customHeight="1">
      <c r="A20" s="10">
        <v>2</v>
      </c>
      <c r="B20" s="11"/>
      <c r="C20" s="54"/>
      <c r="D20" s="54"/>
      <c r="E20" s="18"/>
      <c r="F20" s="14"/>
      <c r="G20" s="10"/>
      <c r="H20" s="12" t="e">
        <f>LOOKUP(G20,Codigos!C$2:D$100)</f>
        <v>#N/A</v>
      </c>
      <c r="J20" s="25">
        <v>1</v>
      </c>
      <c r="K20" s="26"/>
      <c r="L20" s="76"/>
      <c r="M20" s="76"/>
      <c r="N20" s="76"/>
      <c r="O20" s="76"/>
      <c r="P20" s="74"/>
      <c r="Q20" s="74"/>
      <c r="R20" s="47" t="s">
        <v>51</v>
      </c>
      <c r="S20" s="77" t="str">
        <f>LOOKUP(R20,Codigos!$B$2:$C$80)</f>
        <v> Área De Enseñanza</v>
      </c>
      <c r="T20" s="78"/>
      <c r="U20" s="78"/>
      <c r="V20" s="79"/>
    </row>
    <row r="21" spans="1:22" ht="11.25">
      <c r="A21" s="10">
        <v>3</v>
      </c>
      <c r="B21" s="11"/>
      <c r="C21" s="54"/>
      <c r="D21" s="54"/>
      <c r="E21" s="18"/>
      <c r="F21" s="14"/>
      <c r="G21" s="10"/>
      <c r="H21" s="12" t="e">
        <f>LOOKUP(G21,Codigos!C$2:D$100)</f>
        <v>#N/A</v>
      </c>
      <c r="J21" s="10">
        <v>2</v>
      </c>
      <c r="K21" s="11"/>
      <c r="L21" s="54"/>
      <c r="M21" s="54"/>
      <c r="N21" s="54"/>
      <c r="O21" s="54"/>
      <c r="P21" s="75"/>
      <c r="Q21" s="75"/>
      <c r="R21" s="47"/>
      <c r="S21" s="77" t="e">
        <f>LOOKUP(R21,Codigos!$B$2:$C$80)</f>
        <v>#N/A</v>
      </c>
      <c r="T21" s="78"/>
      <c r="U21" s="78"/>
      <c r="V21" s="79"/>
    </row>
    <row r="22" spans="1:22" ht="11.25">
      <c r="A22" s="10">
        <v>4</v>
      </c>
      <c r="B22" s="11"/>
      <c r="C22" s="54"/>
      <c r="D22" s="54"/>
      <c r="E22" s="18"/>
      <c r="F22" s="14"/>
      <c r="G22" s="10"/>
      <c r="H22" s="12" t="e">
        <f>LOOKUP(G22,Codigos!C$2:D$100)</f>
        <v>#N/A</v>
      </c>
      <c r="J22" s="10">
        <v>3</v>
      </c>
      <c r="K22" s="11"/>
      <c r="L22" s="54"/>
      <c r="M22" s="54"/>
      <c r="N22" s="54"/>
      <c r="O22" s="54"/>
      <c r="P22" s="75"/>
      <c r="Q22" s="75"/>
      <c r="R22" s="47"/>
      <c r="S22" s="77" t="e">
        <f>LOOKUP(R22,Codigos!$B$2:$C$80)</f>
        <v>#N/A</v>
      </c>
      <c r="T22" s="78"/>
      <c r="U22" s="78"/>
      <c r="V22" s="79"/>
    </row>
    <row r="23" spans="1:22" ht="11.25">
      <c r="A23" s="10">
        <v>5</v>
      </c>
      <c r="B23" s="11"/>
      <c r="C23" s="54"/>
      <c r="D23" s="54"/>
      <c r="E23" s="18"/>
      <c r="F23" s="14"/>
      <c r="G23" s="10"/>
      <c r="H23" s="12" t="e">
        <f>LOOKUP(G23,Codigos!C$2:D$100)</f>
        <v>#N/A</v>
      </c>
      <c r="J23" s="10">
        <v>4</v>
      </c>
      <c r="K23" s="11"/>
      <c r="L23" s="54"/>
      <c r="M23" s="54"/>
      <c r="N23" s="54"/>
      <c r="O23" s="54"/>
      <c r="P23" s="75"/>
      <c r="Q23" s="75"/>
      <c r="R23" s="47"/>
      <c r="S23" s="77" t="e">
        <f>LOOKUP(R23,Codigos!$B$2:$C$80)</f>
        <v>#N/A</v>
      </c>
      <c r="T23" s="78"/>
      <c r="U23" s="78"/>
      <c r="V23" s="79"/>
    </row>
    <row r="24" spans="1:22" ht="12.75" customHeight="1">
      <c r="A24" s="10">
        <v>6</v>
      </c>
      <c r="B24" s="11"/>
      <c r="C24" s="54"/>
      <c r="D24" s="54"/>
      <c r="E24" s="18"/>
      <c r="F24" s="14"/>
      <c r="G24" s="10"/>
      <c r="H24" s="12" t="e">
        <f>LOOKUP(G24,Codigos!C$2:D$100)</f>
        <v>#N/A</v>
      </c>
      <c r="J24" s="10">
        <v>5</v>
      </c>
      <c r="K24" s="11"/>
      <c r="L24" s="54"/>
      <c r="M24" s="54"/>
      <c r="N24" s="54"/>
      <c r="O24" s="54"/>
      <c r="P24" s="75"/>
      <c r="Q24" s="75"/>
      <c r="R24" s="47"/>
      <c r="S24" s="77" t="e">
        <f>LOOKUP(R24,Codigos!$B$2:$C$80)</f>
        <v>#N/A</v>
      </c>
      <c r="T24" s="78"/>
      <c r="U24" s="78"/>
      <c r="V24" s="79"/>
    </row>
    <row r="25" spans="1:22" ht="11.25">
      <c r="A25" s="10">
        <v>7</v>
      </c>
      <c r="B25" s="11"/>
      <c r="C25" s="54"/>
      <c r="D25" s="54"/>
      <c r="E25" s="18"/>
      <c r="F25" s="14"/>
      <c r="G25" s="10"/>
      <c r="H25" s="12" t="e">
        <f>LOOKUP(G25,Codigos!C$2:D$100)</f>
        <v>#N/A</v>
      </c>
      <c r="J25" s="10">
        <v>6</v>
      </c>
      <c r="K25" s="11"/>
      <c r="L25" s="54"/>
      <c r="M25" s="54"/>
      <c r="N25" s="54"/>
      <c r="O25" s="54"/>
      <c r="P25" s="75"/>
      <c r="Q25" s="75"/>
      <c r="R25" s="47"/>
      <c r="S25" s="77" t="e">
        <f>LOOKUP(R25,Codigos!$B$2:$C$80)</f>
        <v>#N/A</v>
      </c>
      <c r="T25" s="78"/>
      <c r="U25" s="78"/>
      <c r="V25" s="79"/>
    </row>
    <row r="26" spans="1:22" ht="11.25">
      <c r="A26" s="10">
        <v>8</v>
      </c>
      <c r="B26" s="11"/>
      <c r="C26" s="54"/>
      <c r="D26" s="54"/>
      <c r="E26" s="18"/>
      <c r="F26" s="14"/>
      <c r="G26" s="10"/>
      <c r="H26" s="12" t="e">
        <f>LOOKUP(G26,Codigos!C$2:D$100)</f>
        <v>#N/A</v>
      </c>
      <c r="J26" s="10">
        <v>7</v>
      </c>
      <c r="K26" s="11"/>
      <c r="L26" s="54"/>
      <c r="M26" s="54"/>
      <c r="N26" s="54"/>
      <c r="O26" s="54"/>
      <c r="P26" s="75"/>
      <c r="Q26" s="75"/>
      <c r="R26" s="47"/>
      <c r="S26" s="77" t="e">
        <f>LOOKUP(R26,Codigos!$B$2:$C$80)</f>
        <v>#N/A</v>
      </c>
      <c r="T26" s="78"/>
      <c r="U26" s="78"/>
      <c r="V26" s="79"/>
    </row>
    <row r="27" spans="1:22" ht="11.25">
      <c r="A27" s="10">
        <v>9</v>
      </c>
      <c r="B27" s="11"/>
      <c r="C27" s="54"/>
      <c r="D27" s="54"/>
      <c r="E27" s="18"/>
      <c r="F27" s="14"/>
      <c r="G27" s="10"/>
      <c r="H27" s="12" t="e">
        <f>LOOKUP(G27,Codigos!C$2:D$100)</f>
        <v>#N/A</v>
      </c>
      <c r="J27" s="10">
        <v>8</v>
      </c>
      <c r="K27" s="11"/>
      <c r="L27" s="54"/>
      <c r="M27" s="54"/>
      <c r="N27" s="54"/>
      <c r="O27" s="54"/>
      <c r="P27" s="75"/>
      <c r="Q27" s="75"/>
      <c r="R27" s="47"/>
      <c r="S27" s="77" t="e">
        <f>LOOKUP(R27,Codigos!$B$2:$C$80)</f>
        <v>#N/A</v>
      </c>
      <c r="T27" s="78"/>
      <c r="U27" s="78"/>
      <c r="V27" s="79"/>
    </row>
    <row r="28" spans="1:22" ht="12" thickBot="1">
      <c r="A28" s="10">
        <v>10</v>
      </c>
      <c r="B28" s="11"/>
      <c r="C28" s="54"/>
      <c r="D28" s="54"/>
      <c r="E28" s="19"/>
      <c r="F28" s="15"/>
      <c r="G28" s="10"/>
      <c r="H28" s="12" t="e">
        <f>LOOKUP(G28,Codigos!C$2:D$100)</f>
        <v>#N/A</v>
      </c>
      <c r="J28" s="10">
        <v>9</v>
      </c>
      <c r="K28" s="11"/>
      <c r="L28" s="54"/>
      <c r="M28" s="54"/>
      <c r="N28" s="54"/>
      <c r="O28" s="54"/>
      <c r="P28" s="75"/>
      <c r="Q28" s="75"/>
      <c r="R28" s="47"/>
      <c r="S28" s="77" t="e">
        <f>LOOKUP(R28,Codigos!$B$2:$C$80)</f>
        <v>#N/A</v>
      </c>
      <c r="T28" s="78"/>
      <c r="U28" s="78"/>
      <c r="V28" s="79"/>
    </row>
    <row r="29" spans="2:22" ht="13.5" thickBot="1">
      <c r="B29" s="20" t="s">
        <v>20</v>
      </c>
      <c r="E29" s="21">
        <f>SUM(E19:E28)</f>
        <v>0</v>
      </c>
      <c r="F29" s="21">
        <f>SUM(F19:F28)</f>
        <v>0</v>
      </c>
      <c r="J29" s="10">
        <v>10</v>
      </c>
      <c r="K29" s="11"/>
      <c r="L29" s="54"/>
      <c r="M29" s="54"/>
      <c r="N29" s="54"/>
      <c r="O29" s="54"/>
      <c r="P29" s="73"/>
      <c r="Q29" s="73"/>
      <c r="R29" s="47"/>
      <c r="S29" s="77" t="e">
        <f>LOOKUP(R29,Codigos!$B$2:$C$80)</f>
        <v>#N/A</v>
      </c>
      <c r="T29" s="78"/>
      <c r="U29" s="78"/>
      <c r="V29" s="79"/>
    </row>
    <row r="30" spans="11:17" ht="13.5" thickBot="1">
      <c r="K30" s="20" t="s">
        <v>20</v>
      </c>
      <c r="P30" s="85">
        <f>SUM(P20:P29)</f>
        <v>0</v>
      </c>
      <c r="Q30" s="86"/>
    </row>
    <row r="31" spans="1:8" ht="11.25">
      <c r="A31" s="55" t="s">
        <v>21</v>
      </c>
      <c r="B31" s="56"/>
      <c r="C31" s="56"/>
      <c r="D31" s="56"/>
      <c r="E31" s="56"/>
      <c r="F31" s="56"/>
      <c r="G31" s="56"/>
      <c r="H31" s="57"/>
    </row>
    <row r="32" spans="1:22" ht="11.25">
      <c r="A32" s="58"/>
      <c r="B32" s="59"/>
      <c r="C32" s="59"/>
      <c r="D32" s="59"/>
      <c r="E32" s="59"/>
      <c r="F32" s="59"/>
      <c r="G32" s="59"/>
      <c r="H32" s="60"/>
      <c r="J32" s="65" t="s">
        <v>27</v>
      </c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</row>
    <row r="33" spans="1:22" ht="11.25">
      <c r="A33" s="58"/>
      <c r="B33" s="63"/>
      <c r="C33" s="63"/>
      <c r="D33" s="63"/>
      <c r="E33" s="63"/>
      <c r="F33" s="63"/>
      <c r="G33" s="63"/>
      <c r="H33" s="64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</row>
    <row r="34" spans="1:22" ht="11.25">
      <c r="A34" s="58"/>
      <c r="B34" s="63"/>
      <c r="C34" s="63"/>
      <c r="D34" s="63"/>
      <c r="E34" s="63"/>
      <c r="F34" s="63"/>
      <c r="G34" s="63"/>
      <c r="H34" s="6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 ht="11.25">
      <c r="A35" s="58"/>
      <c r="B35" s="63"/>
      <c r="C35" s="63"/>
      <c r="D35" s="63"/>
      <c r="E35" s="63"/>
      <c r="F35" s="63"/>
      <c r="G35" s="63"/>
      <c r="H35" s="6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ht="11.25">
      <c r="A36" s="51"/>
      <c r="B36" s="52"/>
      <c r="C36" s="52"/>
      <c r="D36" s="52"/>
      <c r="E36" s="52"/>
      <c r="F36" s="52"/>
      <c r="G36" s="52"/>
      <c r="H36" s="53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0:22" ht="12.75" customHeight="1"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</row>
    <row r="38" ht="11.25"/>
    <row r="39" ht="11.25">
      <c r="H39" s="22" t="s">
        <v>22</v>
      </c>
    </row>
    <row r="40" spans="18:22" ht="12.75">
      <c r="R40" s="100"/>
      <c r="S40" s="100"/>
      <c r="T40" s="100"/>
      <c r="U40" s="100"/>
      <c r="V40" s="100"/>
    </row>
    <row r="41" spans="1:22" ht="12.75" customHeight="1">
      <c r="A41" s="62" t="s">
        <v>23</v>
      </c>
      <c r="B41" s="62"/>
      <c r="C41" s="62"/>
      <c r="D41" s="62"/>
      <c r="E41" s="62"/>
      <c r="F41" s="62"/>
      <c r="G41" s="62"/>
      <c r="H41" s="62"/>
      <c r="R41" s="120" t="s">
        <v>22</v>
      </c>
      <c r="S41" s="120"/>
      <c r="T41" s="120"/>
      <c r="U41" s="120"/>
      <c r="V41" s="120"/>
    </row>
    <row r="42" spans="1:22" ht="12">
      <c r="A42" s="27"/>
      <c r="B42" s="27"/>
      <c r="C42" s="27"/>
      <c r="D42" s="27"/>
      <c r="E42" s="27"/>
      <c r="F42" s="27"/>
      <c r="G42" s="27"/>
      <c r="H42" s="27"/>
      <c r="R42" s="28"/>
      <c r="S42" s="28"/>
      <c r="T42" s="29"/>
      <c r="U42" s="28"/>
      <c r="V42" s="28"/>
    </row>
    <row r="43" spans="1:23" ht="12">
      <c r="A43" s="27"/>
      <c r="B43" s="27"/>
      <c r="C43" s="27"/>
      <c r="D43" s="27"/>
      <c r="E43" s="27"/>
      <c r="F43" s="27"/>
      <c r="G43" s="27"/>
      <c r="H43" s="27"/>
      <c r="I43" s="99" t="s">
        <v>28</v>
      </c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</row>
    <row r="44" spans="1:23" ht="11.25">
      <c r="A44" s="27"/>
      <c r="B44" s="27"/>
      <c r="C44" s="27"/>
      <c r="D44" s="27"/>
      <c r="E44" s="27"/>
      <c r="F44" s="27"/>
      <c r="G44" s="27"/>
      <c r="H44" s="27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</row>
    <row r="45" spans="1:22" ht="11.25">
      <c r="A45" s="27"/>
      <c r="B45" s="27"/>
      <c r="C45" s="27"/>
      <c r="D45" s="27"/>
      <c r="E45" s="27"/>
      <c r="F45" s="27"/>
      <c r="G45" s="27"/>
      <c r="H45" s="27"/>
      <c r="R45" s="28"/>
      <c r="S45" s="28"/>
      <c r="T45" s="29"/>
      <c r="U45" s="28"/>
      <c r="V45" s="28"/>
    </row>
    <row r="46" spans="1:22" ht="15">
      <c r="A46" s="27"/>
      <c r="B46" s="27"/>
      <c r="C46" s="27"/>
      <c r="D46" s="27"/>
      <c r="E46" s="27"/>
      <c r="F46" s="27"/>
      <c r="G46" s="27"/>
      <c r="H46" s="27"/>
      <c r="I46" s="1" t="s">
        <v>10</v>
      </c>
      <c r="K46" s="23" t="s">
        <v>170</v>
      </c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</row>
    <row r="47" spans="1:8" ht="11.25">
      <c r="A47" s="27"/>
      <c r="B47" s="27"/>
      <c r="C47" s="27"/>
      <c r="D47" s="27"/>
      <c r="E47" s="27"/>
      <c r="F47" s="27"/>
      <c r="G47" s="27"/>
      <c r="H47" s="27"/>
    </row>
    <row r="48" spans="1:22" ht="11.25">
      <c r="A48" s="27"/>
      <c r="B48" s="27"/>
      <c r="C48" s="27"/>
      <c r="D48" s="27"/>
      <c r="E48" s="27"/>
      <c r="F48" s="27"/>
      <c r="G48" s="27"/>
      <c r="H48" s="27"/>
      <c r="J48" s="65" t="s">
        <v>29</v>
      </c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</row>
    <row r="49" spans="1:22" ht="11.25">
      <c r="A49" s="27"/>
      <c r="B49" s="27"/>
      <c r="C49" s="27"/>
      <c r="D49" s="27"/>
      <c r="E49" s="27"/>
      <c r="F49" s="27"/>
      <c r="G49" s="27"/>
      <c r="H49" s="27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</row>
    <row r="50" spans="1:22" ht="11.25">
      <c r="A50" s="27"/>
      <c r="B50" s="27"/>
      <c r="C50" s="27"/>
      <c r="D50" s="27"/>
      <c r="E50" s="27"/>
      <c r="F50" s="27"/>
      <c r="G50" s="27"/>
      <c r="H50" s="27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</row>
    <row r="51" spans="1:22" ht="11.25">
      <c r="A51" s="27"/>
      <c r="B51" s="27"/>
      <c r="C51" s="27"/>
      <c r="D51" s="27"/>
      <c r="E51" s="27"/>
      <c r="F51" s="27"/>
      <c r="G51" s="27"/>
      <c r="H51" s="27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</row>
    <row r="52" spans="1:22" ht="11.25">
      <c r="A52" s="27"/>
      <c r="B52" s="27"/>
      <c r="C52" s="27"/>
      <c r="D52" s="27"/>
      <c r="E52" s="27"/>
      <c r="F52" s="27"/>
      <c r="G52" s="27"/>
      <c r="H52" s="27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</row>
    <row r="53" spans="1:22" ht="11.25">
      <c r="A53" s="27"/>
      <c r="B53" s="27"/>
      <c r="C53" s="27"/>
      <c r="D53" s="27"/>
      <c r="E53" s="27"/>
      <c r="F53" s="27"/>
      <c r="G53" s="27"/>
      <c r="H53" s="27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</row>
    <row r="54" spans="1:8" ht="11.25">
      <c r="A54" s="27"/>
      <c r="B54" s="27"/>
      <c r="C54" s="27"/>
      <c r="D54" s="27"/>
      <c r="E54" s="27"/>
      <c r="F54" s="27"/>
      <c r="G54" s="27"/>
      <c r="H54" s="27"/>
    </row>
    <row r="55" spans="1:8" ht="11.25">
      <c r="A55" s="27"/>
      <c r="B55" s="27"/>
      <c r="C55" s="27"/>
      <c r="D55" s="27"/>
      <c r="E55" s="27"/>
      <c r="F55" s="27"/>
      <c r="G55" s="27"/>
      <c r="H55" s="27"/>
    </row>
    <row r="56" spans="1:9" ht="11.25">
      <c r="A56" s="27"/>
      <c r="B56" s="27"/>
      <c r="C56" s="27"/>
      <c r="D56" s="27"/>
      <c r="E56" s="27"/>
      <c r="F56" s="27"/>
      <c r="G56" s="27"/>
      <c r="H56" s="27"/>
      <c r="I56" s="1" t="s">
        <v>48</v>
      </c>
    </row>
    <row r="57" spans="1:8" ht="11.25">
      <c r="A57" s="27"/>
      <c r="B57" s="27"/>
      <c r="C57" s="27"/>
      <c r="D57" s="27"/>
      <c r="E57" s="27"/>
      <c r="F57" s="27"/>
      <c r="G57" s="27"/>
      <c r="H57" s="27"/>
    </row>
    <row r="58" spans="1:22" ht="11.25">
      <c r="A58" s="27"/>
      <c r="B58" s="27"/>
      <c r="C58" s="27"/>
      <c r="D58" s="27"/>
      <c r="E58" s="27"/>
      <c r="F58" s="27"/>
      <c r="G58" s="27"/>
      <c r="H58" s="27"/>
      <c r="R58" s="28"/>
      <c r="S58" s="28"/>
      <c r="T58" s="29"/>
      <c r="U58" s="28"/>
      <c r="V58" s="28"/>
    </row>
    <row r="59" spans="9:22" ht="15">
      <c r="I59" s="1" t="s">
        <v>10</v>
      </c>
      <c r="K59" s="23" t="s">
        <v>54</v>
      </c>
      <c r="L59" s="80" t="str">
        <f>LOOKUP(K59,Codigos!B2:C80)</f>
        <v>Pro-Secretaría Económica Financiera</v>
      </c>
      <c r="M59" s="80"/>
      <c r="N59" s="80"/>
      <c r="O59" s="80"/>
      <c r="P59" s="80"/>
      <c r="Q59" s="80"/>
      <c r="R59" s="80"/>
      <c r="S59" s="80"/>
      <c r="T59" s="80"/>
      <c r="U59" s="80"/>
      <c r="V59" s="80"/>
    </row>
    <row r="60" ht="10.5" thickBot="1">
      <c r="A60" s="1" t="s">
        <v>24</v>
      </c>
    </row>
    <row r="61" spans="9:23" ht="9.75" customHeight="1" thickTop="1">
      <c r="I61" s="101" t="s">
        <v>30</v>
      </c>
      <c r="J61" s="102"/>
      <c r="K61" s="92" t="s">
        <v>31</v>
      </c>
      <c r="L61" s="93"/>
      <c r="M61" s="93"/>
      <c r="N61" s="93"/>
      <c r="O61" s="93"/>
      <c r="P61" s="93"/>
      <c r="Q61" s="93"/>
      <c r="R61" s="93"/>
      <c r="S61" s="94"/>
      <c r="T61" s="136" t="s">
        <v>47</v>
      </c>
      <c r="U61" s="137"/>
      <c r="V61" s="121" t="s">
        <v>39</v>
      </c>
      <c r="W61" s="122"/>
    </row>
    <row r="62" spans="9:23" ht="10.5" customHeight="1">
      <c r="I62" s="103"/>
      <c r="J62" s="104"/>
      <c r="K62" s="95"/>
      <c r="L62" s="96"/>
      <c r="M62" s="96"/>
      <c r="N62" s="96"/>
      <c r="O62" s="96"/>
      <c r="P62" s="96"/>
      <c r="Q62" s="96"/>
      <c r="R62" s="96"/>
      <c r="S62" s="97"/>
      <c r="T62" s="138"/>
      <c r="U62" s="139"/>
      <c r="V62" s="87"/>
      <c r="W62" s="123"/>
    </row>
    <row r="63" spans="1:23" ht="12.75" customHeight="1">
      <c r="A63" s="61" t="s">
        <v>8</v>
      </c>
      <c r="B63" s="61"/>
      <c r="C63" s="61"/>
      <c r="D63" s="61"/>
      <c r="E63" s="61"/>
      <c r="F63" s="61"/>
      <c r="G63" s="61"/>
      <c r="H63" s="61"/>
      <c r="I63" s="105"/>
      <c r="J63" s="106"/>
      <c r="K63" s="87" t="s">
        <v>32</v>
      </c>
      <c r="L63" s="87" t="s">
        <v>33</v>
      </c>
      <c r="M63" s="88"/>
      <c r="N63" s="89"/>
      <c r="O63" s="71" t="s">
        <v>38</v>
      </c>
      <c r="P63" s="71"/>
      <c r="Q63" s="71" t="s">
        <v>33</v>
      </c>
      <c r="R63" s="71"/>
      <c r="S63" s="71"/>
      <c r="T63" s="140"/>
      <c r="U63" s="141"/>
      <c r="V63" s="90"/>
      <c r="W63" s="91"/>
    </row>
    <row r="64" spans="9:23" ht="9.75" customHeight="1">
      <c r="I64" s="107"/>
      <c r="J64" s="108"/>
      <c r="K64" s="87"/>
      <c r="L64" s="87"/>
      <c r="M64" s="88"/>
      <c r="N64" s="89"/>
      <c r="O64" s="71"/>
      <c r="P64" s="71"/>
      <c r="Q64" s="71"/>
      <c r="R64" s="71"/>
      <c r="S64" s="71"/>
      <c r="T64" s="130"/>
      <c r="U64" s="131"/>
      <c r="V64" s="90"/>
      <c r="W64" s="91"/>
    </row>
    <row r="65" spans="5:23" ht="12" customHeight="1">
      <c r="E65" s="1" t="s">
        <v>9</v>
      </c>
      <c r="I65" s="109"/>
      <c r="J65" s="110"/>
      <c r="K65" s="87"/>
      <c r="L65" s="124"/>
      <c r="M65" s="125"/>
      <c r="N65" s="126"/>
      <c r="O65" s="71"/>
      <c r="P65" s="71"/>
      <c r="Q65" s="113"/>
      <c r="R65" s="113"/>
      <c r="S65" s="113"/>
      <c r="T65" s="132"/>
      <c r="U65" s="133"/>
      <c r="V65" s="81"/>
      <c r="W65" s="82"/>
    </row>
    <row r="66" spans="9:23" ht="8.25" customHeight="1" thickBot="1">
      <c r="I66" s="111"/>
      <c r="J66" s="112"/>
      <c r="K66" s="98"/>
      <c r="L66" s="127"/>
      <c r="M66" s="128"/>
      <c r="N66" s="129"/>
      <c r="O66" s="115"/>
      <c r="P66" s="115"/>
      <c r="Q66" s="114"/>
      <c r="R66" s="114"/>
      <c r="S66" s="114"/>
      <c r="T66" s="134"/>
      <c r="U66" s="135"/>
      <c r="V66" s="83"/>
      <c r="W66" s="84"/>
    </row>
    <row r="67" spans="9:23" ht="13.5" customHeight="1" thickTop="1">
      <c r="I67" s="30"/>
      <c r="J67" s="30"/>
      <c r="K67" s="31"/>
      <c r="L67" s="29"/>
      <c r="M67" s="29"/>
      <c r="N67" s="29"/>
      <c r="O67" s="31"/>
      <c r="P67" s="31"/>
      <c r="Q67" s="32"/>
      <c r="R67" s="32"/>
      <c r="S67" s="32"/>
      <c r="T67" s="33"/>
      <c r="U67" s="33"/>
      <c r="V67" s="34"/>
      <c r="W67" s="34"/>
    </row>
    <row r="68" spans="9:23" ht="13.5" customHeight="1">
      <c r="I68" s="30"/>
      <c r="J68" s="30"/>
      <c r="K68" s="31"/>
      <c r="L68" s="29"/>
      <c r="M68" s="29"/>
      <c r="N68" s="29"/>
      <c r="O68" s="31"/>
      <c r="P68" s="31"/>
      <c r="Q68" s="32"/>
      <c r="R68" s="32"/>
      <c r="S68" s="32"/>
      <c r="T68" s="33"/>
      <c r="U68" s="33"/>
      <c r="V68" s="34"/>
      <c r="W68" s="34"/>
    </row>
    <row r="70" spans="12:17" ht="9.75">
      <c r="L70" s="1" t="s">
        <v>9</v>
      </c>
      <c r="M70" s="116">
        <f ca="1">TODAY()</f>
        <v>44734</v>
      </c>
      <c r="N70" s="116"/>
      <c r="O70" s="116"/>
      <c r="P70" s="116"/>
      <c r="Q70" s="116"/>
    </row>
    <row r="71" spans="13:17" ht="9.75">
      <c r="M71" s="45"/>
      <c r="N71" s="45"/>
      <c r="O71" s="45"/>
      <c r="P71" s="45"/>
      <c r="Q71" s="45"/>
    </row>
    <row r="72" spans="13:17" ht="9.75">
      <c r="M72" s="45"/>
      <c r="N72" s="45"/>
      <c r="O72" s="45"/>
      <c r="P72" s="45"/>
      <c r="Q72" s="45"/>
    </row>
    <row r="73" spans="13:17" ht="9.75">
      <c r="M73" s="44"/>
      <c r="N73" s="44"/>
      <c r="O73" s="44"/>
      <c r="P73" s="44"/>
      <c r="Q73" s="44"/>
    </row>
    <row r="75" ht="12.75">
      <c r="I75" s="16" t="s">
        <v>25</v>
      </c>
    </row>
  </sheetData>
  <sheetProtection/>
  <mergeCells count="99">
    <mergeCell ref="M70:Q70"/>
    <mergeCell ref="K1:N1"/>
    <mergeCell ref="K2:M2"/>
    <mergeCell ref="T5:U5"/>
    <mergeCell ref="S3:T3"/>
    <mergeCell ref="R41:V41"/>
    <mergeCell ref="V61:W62"/>
    <mergeCell ref="L65:N66"/>
    <mergeCell ref="T64:U66"/>
    <mergeCell ref="T61:U63"/>
    <mergeCell ref="K61:S62"/>
    <mergeCell ref="K65:K66"/>
    <mergeCell ref="I43:W44"/>
    <mergeCell ref="R40:V40"/>
    <mergeCell ref="I61:J63"/>
    <mergeCell ref="I64:J66"/>
    <mergeCell ref="Q65:S66"/>
    <mergeCell ref="Q63:S64"/>
    <mergeCell ref="O65:P66"/>
    <mergeCell ref="O63:P64"/>
    <mergeCell ref="K63:K64"/>
    <mergeCell ref="L63:N64"/>
    <mergeCell ref="L46:V46"/>
    <mergeCell ref="J48:V48"/>
    <mergeCell ref="J49:V49"/>
    <mergeCell ref="J50:V50"/>
    <mergeCell ref="J51:V51"/>
    <mergeCell ref="J52:V52"/>
    <mergeCell ref="J53:V53"/>
    <mergeCell ref="V63:W64"/>
    <mergeCell ref="V65:W66"/>
    <mergeCell ref="R19:V19"/>
    <mergeCell ref="P30:Q30"/>
    <mergeCell ref="J32:V32"/>
    <mergeCell ref="S20:V20"/>
    <mergeCell ref="S25:V25"/>
    <mergeCell ref="S26:V26"/>
    <mergeCell ref="S27:V27"/>
    <mergeCell ref="S28:V28"/>
    <mergeCell ref="S21:V21"/>
    <mergeCell ref="S23:V23"/>
    <mergeCell ref="S24:V24"/>
    <mergeCell ref="P26:Q26"/>
    <mergeCell ref="P27:Q27"/>
    <mergeCell ref="P28:Q28"/>
    <mergeCell ref="S22:V22"/>
    <mergeCell ref="S29:V29"/>
    <mergeCell ref="P22:Q22"/>
    <mergeCell ref="P23:Q23"/>
    <mergeCell ref="P24:Q24"/>
    <mergeCell ref="P25:Q25"/>
    <mergeCell ref="L59:V59"/>
    <mergeCell ref="J33:V33"/>
    <mergeCell ref="J34:V34"/>
    <mergeCell ref="J35:V35"/>
    <mergeCell ref="J36:V36"/>
    <mergeCell ref="J37:V37"/>
    <mergeCell ref="L23:O23"/>
    <mergeCell ref="L24:O24"/>
    <mergeCell ref="L25:O25"/>
    <mergeCell ref="P19:Q19"/>
    <mergeCell ref="P20:Q20"/>
    <mergeCell ref="P21:Q21"/>
    <mergeCell ref="L19:O19"/>
    <mergeCell ref="L20:O20"/>
    <mergeCell ref="L21:O21"/>
    <mergeCell ref="L22:O22"/>
    <mergeCell ref="L26:O26"/>
    <mergeCell ref="L27:O27"/>
    <mergeCell ref="L28:O28"/>
    <mergeCell ref="L29:O29"/>
    <mergeCell ref="V5:W5"/>
    <mergeCell ref="K8:T8"/>
    <mergeCell ref="J7:T7"/>
    <mergeCell ref="K9:T9"/>
    <mergeCell ref="P29:Q29"/>
    <mergeCell ref="C25:D25"/>
    <mergeCell ref="G18:H18"/>
    <mergeCell ref="C18:D18"/>
    <mergeCell ref="D6:H6"/>
    <mergeCell ref="E7:H7"/>
    <mergeCell ref="E8:H8"/>
    <mergeCell ref="C19:D19"/>
    <mergeCell ref="A63:H63"/>
    <mergeCell ref="A41:H41"/>
    <mergeCell ref="A33:H33"/>
    <mergeCell ref="A34:H34"/>
    <mergeCell ref="A35:H35"/>
    <mergeCell ref="C20:D20"/>
    <mergeCell ref="C21:D21"/>
    <mergeCell ref="C22:D22"/>
    <mergeCell ref="C23:D23"/>
    <mergeCell ref="C24:D24"/>
    <mergeCell ref="A36:H36"/>
    <mergeCell ref="C26:D26"/>
    <mergeCell ref="C27:D27"/>
    <mergeCell ref="C28:D28"/>
    <mergeCell ref="A31:H31"/>
    <mergeCell ref="A32:H32"/>
  </mergeCells>
  <printOptions/>
  <pageMargins left="0.3937007874015748" right="0" top="0.3937007874015748" bottom="0" header="0" footer="0"/>
  <pageSetup horizontalDpi="600" verticalDpi="600" orientation="portrait" paperSize="9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G80"/>
  <sheetViews>
    <sheetView zoomScalePageLayoutView="0" workbookViewId="0" topLeftCell="A1">
      <selection activeCell="K17" sqref="K17"/>
    </sheetView>
  </sheetViews>
  <sheetFormatPr defaultColWidth="11.421875" defaultRowHeight="12.75"/>
  <cols>
    <col min="3" max="3" width="58.28125" style="0" customWidth="1"/>
    <col min="4" max="4" width="17.57421875" style="0" customWidth="1"/>
    <col min="6" max="6" width="6.57421875" style="0" customWidth="1"/>
    <col min="8" max="8" width="5.421875" style="0" customWidth="1"/>
    <col min="9" max="9" width="8.57421875" style="0" customWidth="1"/>
    <col min="10" max="10" width="8.28125" style="0" customWidth="1"/>
  </cols>
  <sheetData>
    <row r="1" spans="2:3" ht="21.75" customHeight="1" thickBot="1">
      <c r="B1" s="39" t="s">
        <v>49</v>
      </c>
      <c r="C1" s="40" t="s">
        <v>50</v>
      </c>
    </row>
    <row r="2" spans="2:4" ht="12.75">
      <c r="B2" s="35" t="s">
        <v>51</v>
      </c>
      <c r="C2" s="36" t="s">
        <v>208</v>
      </c>
      <c r="D2" s="1"/>
    </row>
    <row r="3" spans="2:4" ht="12.75">
      <c r="B3" s="38" t="s">
        <v>52</v>
      </c>
      <c r="C3" s="48" t="s">
        <v>53</v>
      </c>
      <c r="D3" s="1"/>
    </row>
    <row r="4" spans="2:4" ht="12.75">
      <c r="B4" s="38" t="s">
        <v>54</v>
      </c>
      <c r="C4" s="48" t="s">
        <v>55</v>
      </c>
      <c r="D4" s="1"/>
    </row>
    <row r="5" spans="2:4" ht="12.75">
      <c r="B5" s="37" t="s">
        <v>56</v>
      </c>
      <c r="C5" s="36" t="s">
        <v>57</v>
      </c>
      <c r="D5" s="1"/>
    </row>
    <row r="6" spans="2:4" ht="12.75">
      <c r="B6" s="37" t="s">
        <v>58</v>
      </c>
      <c r="C6" s="36" t="s">
        <v>59</v>
      </c>
      <c r="D6" s="1"/>
    </row>
    <row r="7" spans="2:4" ht="12.75">
      <c r="B7" s="37" t="s">
        <v>60</v>
      </c>
      <c r="C7" s="36" t="s">
        <v>61</v>
      </c>
      <c r="D7" s="1"/>
    </row>
    <row r="8" spans="2:3" ht="12.75">
      <c r="B8" s="37" t="s">
        <v>62</v>
      </c>
      <c r="C8" s="36" t="s">
        <v>63</v>
      </c>
    </row>
    <row r="9" spans="2:5" ht="12.75">
      <c r="B9" s="38" t="s">
        <v>64</v>
      </c>
      <c r="C9" s="36" t="s">
        <v>65</v>
      </c>
      <c r="E9" t="s">
        <v>34</v>
      </c>
    </row>
    <row r="10" spans="2:7" ht="12.75">
      <c r="B10" s="38" t="s">
        <v>66</v>
      </c>
      <c r="C10" s="36" t="s">
        <v>67</v>
      </c>
      <c r="F10">
        <v>11</v>
      </c>
      <c r="G10" t="s">
        <v>35</v>
      </c>
    </row>
    <row r="11" spans="2:7" ht="12.75">
      <c r="B11" s="37" t="s">
        <v>68</v>
      </c>
      <c r="C11" s="36" t="s">
        <v>69</v>
      </c>
      <c r="F11">
        <v>12</v>
      </c>
      <c r="G11" t="s">
        <v>36</v>
      </c>
    </row>
    <row r="12" spans="2:7" ht="12.75">
      <c r="B12" s="37" t="s">
        <v>70</v>
      </c>
      <c r="C12" s="36" t="s">
        <v>71</v>
      </c>
      <c r="F12">
        <v>16</v>
      </c>
      <c r="G12" t="s">
        <v>37</v>
      </c>
    </row>
    <row r="13" spans="2:3" ht="12.75">
      <c r="B13" s="37" t="s">
        <v>72</v>
      </c>
      <c r="C13" s="36" t="s">
        <v>73</v>
      </c>
    </row>
    <row r="14" spans="2:5" ht="12.75">
      <c r="B14" s="37" t="s">
        <v>74</v>
      </c>
      <c r="C14" s="36" t="s">
        <v>75</v>
      </c>
      <c r="E14" t="s">
        <v>40</v>
      </c>
    </row>
    <row r="15" spans="2:7" ht="12.75">
      <c r="B15" s="37" t="s">
        <v>76</v>
      </c>
      <c r="C15" s="36" t="s">
        <v>77</v>
      </c>
      <c r="F15">
        <v>1</v>
      </c>
      <c r="G15" t="s">
        <v>41</v>
      </c>
    </row>
    <row r="16" spans="2:7" ht="12.75">
      <c r="B16" s="37" t="s">
        <v>78</v>
      </c>
      <c r="C16" s="36" t="s">
        <v>79</v>
      </c>
      <c r="F16">
        <v>2</v>
      </c>
      <c r="G16" t="s">
        <v>42</v>
      </c>
    </row>
    <row r="17" spans="2:7" ht="12.75">
      <c r="B17" s="37" t="s">
        <v>80</v>
      </c>
      <c r="C17" s="36" t="s">
        <v>81</v>
      </c>
      <c r="F17">
        <v>3</v>
      </c>
      <c r="G17" t="s">
        <v>43</v>
      </c>
    </row>
    <row r="18" spans="2:7" ht="12.75">
      <c r="B18" s="37" t="s">
        <v>82</v>
      </c>
      <c r="C18" s="36" t="s">
        <v>83</v>
      </c>
      <c r="F18">
        <v>4</v>
      </c>
      <c r="G18" t="s">
        <v>44</v>
      </c>
    </row>
    <row r="19" spans="2:7" ht="12.75">
      <c r="B19" s="37" t="s">
        <v>84</v>
      </c>
      <c r="C19" s="36" t="s">
        <v>85</v>
      </c>
      <c r="F19">
        <v>5</v>
      </c>
      <c r="G19" t="s">
        <v>45</v>
      </c>
    </row>
    <row r="20" spans="2:7" ht="12.75">
      <c r="B20" s="37" t="s">
        <v>86</v>
      </c>
      <c r="C20" s="36" t="s">
        <v>87</v>
      </c>
      <c r="F20">
        <v>6</v>
      </c>
      <c r="G20" t="s">
        <v>46</v>
      </c>
    </row>
    <row r="21" spans="2:3" ht="12.75">
      <c r="B21" s="37" t="s">
        <v>88</v>
      </c>
      <c r="C21" s="36" t="s">
        <v>89</v>
      </c>
    </row>
    <row r="22" spans="2:4" ht="12.75">
      <c r="B22" s="37" t="s">
        <v>90</v>
      </c>
      <c r="C22" s="36" t="s">
        <v>91</v>
      </c>
      <c r="D22" s="1"/>
    </row>
    <row r="23" spans="2:4" ht="12.75">
      <c r="B23" s="37" t="s">
        <v>92</v>
      </c>
      <c r="C23" s="36" t="s">
        <v>93</v>
      </c>
      <c r="D23" s="1"/>
    </row>
    <row r="24" spans="2:4" ht="12.75">
      <c r="B24" s="37" t="s">
        <v>94</v>
      </c>
      <c r="C24" s="36" t="s">
        <v>95</v>
      </c>
      <c r="D24" s="1"/>
    </row>
    <row r="25" spans="2:4" ht="12.75">
      <c r="B25" s="37" t="s">
        <v>96</v>
      </c>
      <c r="C25" s="36" t="s">
        <v>97</v>
      </c>
      <c r="D25" s="1"/>
    </row>
    <row r="26" spans="2:4" ht="12.75">
      <c r="B26" s="37" t="s">
        <v>98</v>
      </c>
      <c r="C26" s="36" t="s">
        <v>99</v>
      </c>
      <c r="D26" s="1"/>
    </row>
    <row r="27" spans="2:4" ht="12.75">
      <c r="B27" s="37" t="s">
        <v>100</v>
      </c>
      <c r="C27" s="36" t="s">
        <v>101</v>
      </c>
      <c r="D27" s="1"/>
    </row>
    <row r="28" spans="2:4" ht="12.75">
      <c r="B28" s="37" t="s">
        <v>102</v>
      </c>
      <c r="C28" s="36" t="s">
        <v>103</v>
      </c>
      <c r="D28" s="1"/>
    </row>
    <row r="29" spans="2:4" ht="12.75">
      <c r="B29" s="37" t="s">
        <v>104</v>
      </c>
      <c r="C29" s="36" t="s">
        <v>105</v>
      </c>
      <c r="D29" s="1"/>
    </row>
    <row r="30" spans="2:4" ht="12.75">
      <c r="B30" s="37" t="s">
        <v>106</v>
      </c>
      <c r="C30" s="36" t="s">
        <v>107</v>
      </c>
      <c r="D30" s="1"/>
    </row>
    <row r="31" spans="2:4" ht="12.75">
      <c r="B31" s="37" t="s">
        <v>108</v>
      </c>
      <c r="C31" s="36" t="s">
        <v>109</v>
      </c>
      <c r="D31" s="1"/>
    </row>
    <row r="32" spans="2:4" ht="12.75">
      <c r="B32" s="37" t="s">
        <v>110</v>
      </c>
      <c r="C32" s="36" t="s">
        <v>111</v>
      </c>
      <c r="D32" s="1"/>
    </row>
    <row r="33" spans="2:4" ht="12.75">
      <c r="B33" s="37" t="s">
        <v>112</v>
      </c>
      <c r="C33" s="36" t="s">
        <v>113</v>
      </c>
      <c r="D33" s="1"/>
    </row>
    <row r="34" spans="2:4" ht="12.75">
      <c r="B34" s="37" t="s">
        <v>114</v>
      </c>
      <c r="C34" s="36" t="s">
        <v>115</v>
      </c>
      <c r="D34" s="1"/>
    </row>
    <row r="35" spans="2:4" ht="12.75">
      <c r="B35" s="37" t="s">
        <v>116</v>
      </c>
      <c r="C35" s="36" t="s">
        <v>117</v>
      </c>
      <c r="D35" s="1"/>
    </row>
    <row r="36" spans="2:4" ht="12.75">
      <c r="B36" s="38" t="s">
        <v>118</v>
      </c>
      <c r="C36" s="36" t="s">
        <v>119</v>
      </c>
      <c r="D36" s="1"/>
    </row>
    <row r="37" spans="2:4" ht="12.75">
      <c r="B37" s="37" t="s">
        <v>120</v>
      </c>
      <c r="C37" s="36" t="s">
        <v>121</v>
      </c>
      <c r="D37" s="1"/>
    </row>
    <row r="38" spans="2:4" ht="12.75">
      <c r="B38" s="38" t="s">
        <v>122</v>
      </c>
      <c r="C38" s="36" t="s">
        <v>123</v>
      </c>
      <c r="D38" s="1"/>
    </row>
    <row r="39" spans="2:4" ht="12.75">
      <c r="B39" s="37" t="s">
        <v>124</v>
      </c>
      <c r="C39" s="36" t="s">
        <v>125</v>
      </c>
      <c r="D39" s="1"/>
    </row>
    <row r="40" spans="2:4" ht="12.75">
      <c r="B40" s="37" t="s">
        <v>126</v>
      </c>
      <c r="C40" s="36" t="s">
        <v>127</v>
      </c>
      <c r="D40" s="1"/>
    </row>
    <row r="41" spans="2:4" ht="12.75">
      <c r="B41" s="37" t="s">
        <v>128</v>
      </c>
      <c r="C41" s="36" t="s">
        <v>129</v>
      </c>
      <c r="D41" s="1"/>
    </row>
    <row r="42" spans="2:4" ht="12.75">
      <c r="B42" s="38" t="s">
        <v>130</v>
      </c>
      <c r="C42" s="36" t="s">
        <v>131</v>
      </c>
      <c r="D42" s="1"/>
    </row>
    <row r="43" spans="2:4" ht="12.75">
      <c r="B43" s="38" t="s">
        <v>132</v>
      </c>
      <c r="C43" s="36" t="s">
        <v>133</v>
      </c>
      <c r="D43" s="1"/>
    </row>
    <row r="44" spans="2:4" ht="12.75">
      <c r="B44" s="37" t="s">
        <v>134</v>
      </c>
      <c r="C44" s="36" t="s">
        <v>135</v>
      </c>
      <c r="D44" s="1"/>
    </row>
    <row r="45" spans="2:4" ht="12.75">
      <c r="B45" s="37" t="s">
        <v>136</v>
      </c>
      <c r="C45" s="36" t="s">
        <v>137</v>
      </c>
      <c r="D45" s="1"/>
    </row>
    <row r="46" spans="2:4" ht="12.75">
      <c r="B46" s="37" t="s">
        <v>138</v>
      </c>
      <c r="C46" s="36" t="s">
        <v>139</v>
      </c>
      <c r="D46" s="1"/>
    </row>
    <row r="47" spans="2:4" ht="12.75">
      <c r="B47" s="37" t="s">
        <v>140</v>
      </c>
      <c r="C47" s="36" t="s">
        <v>141</v>
      </c>
      <c r="D47" s="1"/>
    </row>
    <row r="48" spans="2:4" ht="26.25">
      <c r="B48" s="38" t="s">
        <v>142</v>
      </c>
      <c r="C48" s="36" t="s">
        <v>143</v>
      </c>
      <c r="D48" s="1"/>
    </row>
    <row r="49" spans="2:4" ht="12.75">
      <c r="B49" s="38" t="s">
        <v>144</v>
      </c>
      <c r="C49" s="36" t="s">
        <v>145</v>
      </c>
      <c r="D49" s="1"/>
    </row>
    <row r="50" spans="2:4" ht="12.75">
      <c r="B50" s="38" t="s">
        <v>146</v>
      </c>
      <c r="C50" s="36" t="s">
        <v>147</v>
      </c>
      <c r="D50" s="1"/>
    </row>
    <row r="51" spans="2:4" ht="12.75">
      <c r="B51" s="38" t="s">
        <v>148</v>
      </c>
      <c r="C51" s="36" t="s">
        <v>149</v>
      </c>
      <c r="D51" s="1"/>
    </row>
    <row r="52" spans="2:4" ht="12.75">
      <c r="B52" s="37" t="s">
        <v>150</v>
      </c>
      <c r="C52" s="36" t="s">
        <v>151</v>
      </c>
      <c r="D52" s="1"/>
    </row>
    <row r="53" spans="2:4" ht="12.75">
      <c r="B53" s="37" t="s">
        <v>152</v>
      </c>
      <c r="C53" s="36" t="s">
        <v>153</v>
      </c>
      <c r="D53" s="1"/>
    </row>
    <row r="54" spans="2:4" ht="12.75">
      <c r="B54" s="37" t="s">
        <v>154</v>
      </c>
      <c r="C54" s="36" t="s">
        <v>155</v>
      </c>
      <c r="D54" s="1"/>
    </row>
    <row r="55" spans="2:4" ht="12.75">
      <c r="B55" s="37" t="s">
        <v>156</v>
      </c>
      <c r="C55" s="36" t="s">
        <v>157</v>
      </c>
      <c r="D55" s="1"/>
    </row>
    <row r="56" spans="2:4" ht="12.75">
      <c r="B56" s="38" t="s">
        <v>158</v>
      </c>
      <c r="C56" s="36" t="s">
        <v>159</v>
      </c>
      <c r="D56" s="1"/>
    </row>
    <row r="57" spans="2:4" ht="12.75">
      <c r="B57" s="37" t="s">
        <v>160</v>
      </c>
      <c r="C57" s="36" t="s">
        <v>161</v>
      </c>
      <c r="D57" s="1"/>
    </row>
    <row r="58" spans="2:4" ht="12.75">
      <c r="B58" s="37" t="s">
        <v>162</v>
      </c>
      <c r="C58" s="36" t="s">
        <v>163</v>
      </c>
      <c r="D58" s="1"/>
    </row>
    <row r="59" spans="2:4" ht="12.75">
      <c r="B59" s="37" t="s">
        <v>164</v>
      </c>
      <c r="C59" s="36" t="s">
        <v>165</v>
      </c>
      <c r="D59" s="1"/>
    </row>
    <row r="60" spans="2:4" ht="12.75">
      <c r="B60" s="37" t="s">
        <v>166</v>
      </c>
      <c r="C60" s="36" t="s">
        <v>167</v>
      </c>
      <c r="D60" s="1"/>
    </row>
    <row r="61" spans="2:4" ht="12.75">
      <c r="B61" s="37" t="s">
        <v>168</v>
      </c>
      <c r="C61" s="36" t="s">
        <v>169</v>
      </c>
      <c r="D61" s="1"/>
    </row>
    <row r="62" spans="2:4" ht="12.75">
      <c r="B62" s="37" t="s">
        <v>170</v>
      </c>
      <c r="C62" s="36" t="s">
        <v>171</v>
      </c>
      <c r="D62" s="1"/>
    </row>
    <row r="63" spans="2:3" ht="12.75">
      <c r="B63" s="37" t="s">
        <v>172</v>
      </c>
      <c r="C63" s="36" t="s">
        <v>173</v>
      </c>
    </row>
    <row r="64" spans="2:3" ht="12.75">
      <c r="B64" s="37" t="s">
        <v>174</v>
      </c>
      <c r="C64" s="36" t="s">
        <v>175</v>
      </c>
    </row>
    <row r="65" spans="2:3" ht="12.75">
      <c r="B65" s="37" t="s">
        <v>176</v>
      </c>
      <c r="C65" s="36" t="s">
        <v>177</v>
      </c>
    </row>
    <row r="66" spans="2:3" ht="12.75">
      <c r="B66" s="37" t="s">
        <v>178</v>
      </c>
      <c r="C66" s="36" t="s">
        <v>179</v>
      </c>
    </row>
    <row r="67" spans="2:3" ht="12.75">
      <c r="B67" s="37" t="s">
        <v>180</v>
      </c>
      <c r="C67" s="36" t="s">
        <v>181</v>
      </c>
    </row>
    <row r="68" spans="2:3" ht="12.75">
      <c r="B68" s="37" t="s">
        <v>182</v>
      </c>
      <c r="C68" s="36" t="s">
        <v>183</v>
      </c>
    </row>
    <row r="69" spans="2:3" ht="12.75">
      <c r="B69" s="37" t="s">
        <v>184</v>
      </c>
      <c r="C69" s="36" t="s">
        <v>185</v>
      </c>
    </row>
    <row r="70" spans="2:3" ht="12.75">
      <c r="B70" s="37" t="s">
        <v>186</v>
      </c>
      <c r="C70" s="36" t="s">
        <v>187</v>
      </c>
    </row>
    <row r="71" spans="2:3" ht="12.75">
      <c r="B71" s="37" t="s">
        <v>188</v>
      </c>
      <c r="C71" s="36" t="s">
        <v>189</v>
      </c>
    </row>
    <row r="72" spans="2:3" ht="12.75">
      <c r="B72" s="37" t="s">
        <v>190</v>
      </c>
      <c r="C72" s="36" t="s">
        <v>191</v>
      </c>
    </row>
    <row r="73" spans="2:3" ht="12.75">
      <c r="B73" s="37" t="s">
        <v>192</v>
      </c>
      <c r="C73" s="36" t="s">
        <v>193</v>
      </c>
    </row>
    <row r="74" spans="2:3" ht="12.75">
      <c r="B74" s="37" t="s">
        <v>194</v>
      </c>
      <c r="C74" s="36" t="s">
        <v>195</v>
      </c>
    </row>
    <row r="75" spans="2:3" ht="12.75">
      <c r="B75" s="37" t="s">
        <v>196</v>
      </c>
      <c r="C75" s="36" t="s">
        <v>197</v>
      </c>
    </row>
    <row r="76" spans="2:3" ht="12.75">
      <c r="B76" s="37" t="s">
        <v>198</v>
      </c>
      <c r="C76" s="36" t="s">
        <v>199</v>
      </c>
    </row>
    <row r="77" spans="2:3" ht="12.75">
      <c r="B77" s="37" t="s">
        <v>200</v>
      </c>
      <c r="C77" s="36" t="s">
        <v>201</v>
      </c>
    </row>
    <row r="78" spans="2:3" ht="12.75">
      <c r="B78" s="37" t="s">
        <v>202</v>
      </c>
      <c r="C78" s="36" t="s">
        <v>203</v>
      </c>
    </row>
    <row r="79" spans="2:3" ht="12.75">
      <c r="B79" s="37" t="s">
        <v>204</v>
      </c>
      <c r="C79" s="36" t="s">
        <v>205</v>
      </c>
    </row>
    <row r="80" spans="2:3" ht="12.75">
      <c r="B80" s="37" t="s">
        <v>206</v>
      </c>
      <c r="C80" s="36" t="s">
        <v>207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ACI</cp:lastModifiedBy>
  <cp:lastPrinted>2015-02-20T08:12:34Z</cp:lastPrinted>
  <dcterms:created xsi:type="dcterms:W3CDTF">2007-09-24T21:47:32Z</dcterms:created>
  <dcterms:modified xsi:type="dcterms:W3CDTF">2022-06-22T18:04:23Z</dcterms:modified>
  <cp:category/>
  <cp:version/>
  <cp:contentType/>
  <cp:contentStatus/>
</cp:coreProperties>
</file>